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4TH SLBC\FINAL SLBC DATA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3" i="1" l="1"/>
  <c r="F53" i="1"/>
  <c r="D53" i="1"/>
  <c r="E45" i="1"/>
  <c r="F45" i="1"/>
  <c r="D45" i="1"/>
  <c r="F54" i="1" l="1"/>
  <c r="D54" i="1"/>
  <c r="E54" i="1"/>
  <c r="G23" i="1"/>
  <c r="C45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8" i="1"/>
  <c r="C53" i="1"/>
  <c r="C48" i="1"/>
  <c r="G45" i="1" l="1"/>
  <c r="G53" i="1"/>
  <c r="G48" i="1"/>
  <c r="C54" i="1"/>
  <c r="G54" i="1" l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<sst xmlns="http://schemas.openxmlformats.org/spreadsheetml/2006/main" count="63" uniqueCount="61">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</sst>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F54" sqref="F54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60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58</v>
      </c>
      <c r="C5" s="5" t="s">
        <v>59</v>
      </c>
      <c r="D5" s="4" t="s">
        <v>56</v>
      </c>
      <c r="E5" s="22" t="s">
        <v>57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5654</v>
      </c>
      <c r="E8" s="13">
        <v>1527</v>
      </c>
      <c r="F8" s="14">
        <v>869</v>
      </c>
      <c r="G8" s="15">
        <f>E8*100/C8</f>
        <v>10.286984640258691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2616</v>
      </c>
      <c r="E9" s="13">
        <v>329</v>
      </c>
      <c r="F9" s="14">
        <v>188</v>
      </c>
      <c r="G9" s="15">
        <f t="shared" ref="G9:G54" si="0">E9*100/C9</f>
        <v>3.2169746748802188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7776</v>
      </c>
      <c r="E10" s="13">
        <v>3632</v>
      </c>
      <c r="F10" s="14">
        <v>2001</v>
      </c>
      <c r="G10" s="15">
        <f t="shared" si="0"/>
        <v>31.310344827586206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1224</v>
      </c>
      <c r="E11" s="13">
        <v>423</v>
      </c>
      <c r="F11" s="14">
        <v>213</v>
      </c>
      <c r="G11" s="15">
        <f t="shared" si="0"/>
        <v>16.132723112128147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2042</v>
      </c>
      <c r="E12" s="13">
        <v>239</v>
      </c>
      <c r="F12" s="14">
        <v>127</v>
      </c>
      <c r="G12" s="15">
        <f t="shared" si="0"/>
        <v>5.7939393939393939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1664</v>
      </c>
      <c r="E13" s="13">
        <v>827</v>
      </c>
      <c r="F13" s="14">
        <v>483</v>
      </c>
      <c r="G13" s="15">
        <f t="shared" si="0"/>
        <v>29.232944503358077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1251</v>
      </c>
      <c r="E14" s="13">
        <v>141</v>
      </c>
      <c r="F14" s="14">
        <v>71</v>
      </c>
      <c r="G14" s="15">
        <f t="shared" si="0"/>
        <v>7.4960127591706538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2955</v>
      </c>
      <c r="E16" s="13">
        <v>568</v>
      </c>
      <c r="F16" s="14">
        <v>347</v>
      </c>
      <c r="G16" s="15">
        <f t="shared" si="0"/>
        <v>11.983122362869198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1269</v>
      </c>
      <c r="E17" s="13">
        <v>118</v>
      </c>
      <c r="F17" s="14">
        <v>65</v>
      </c>
      <c r="G17" s="15">
        <f t="shared" si="0"/>
        <v>3.0404534913682042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>
        <v>130</v>
      </c>
      <c r="E20" s="13">
        <v>30</v>
      </c>
      <c r="F20" s="14">
        <v>15</v>
      </c>
      <c r="G20" s="15">
        <f t="shared" si="0"/>
        <v>30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9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25</v>
      </c>
      <c r="E22" s="13"/>
      <c r="F22" s="14"/>
      <c r="G22" s="15">
        <f t="shared" si="0"/>
        <v>0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>
        <v>146</v>
      </c>
      <c r="E23" s="13">
        <v>5</v>
      </c>
      <c r="F23" s="14">
        <v>3</v>
      </c>
      <c r="G23" s="15">
        <f t="shared" si="0"/>
        <v>1.1441647597254005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>
        <v>1</v>
      </c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116</v>
      </c>
      <c r="E26" s="13">
        <v>7</v>
      </c>
      <c r="F26" s="14">
        <v>4</v>
      </c>
      <c r="G26" s="15">
        <f t="shared" si="0"/>
        <v>0.98452883263009849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310</v>
      </c>
      <c r="E27" s="13">
        <v>23</v>
      </c>
      <c r="F27" s="14">
        <v>12</v>
      </c>
      <c r="G27" s="15">
        <f t="shared" si="0"/>
        <v>1.3045944412932502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>
        <v>12</v>
      </c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>
        <v>8</v>
      </c>
      <c r="E29" s="13"/>
      <c r="F29" s="14"/>
      <c r="G29" s="15">
        <f t="shared" si="0"/>
        <v>0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>SUM(D8:D44)</f>
        <v>27208</v>
      </c>
      <c r="E45" s="13">
        <f t="shared" ref="E45:F45" si="1">SUM(E8:E44)</f>
        <v>7869</v>
      </c>
      <c r="F45" s="13">
        <f t="shared" si="1"/>
        <v>4398</v>
      </c>
      <c r="G45" s="15">
        <f t="shared" si="0"/>
        <v>12.410888902908335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>
        <v>36</v>
      </c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/>
      <c r="B48" s="2" t="s">
        <v>49</v>
      </c>
      <c r="C48" s="13">
        <f>SUM(C47:C47)</f>
        <v>0</v>
      </c>
      <c r="D48" s="13"/>
      <c r="E48" s="13"/>
      <c r="F48" s="13"/>
      <c r="G48" s="15" t="e">
        <f t="shared" si="0"/>
        <v>#DIV/0!</v>
      </c>
    </row>
    <row r="49" spans="1:7" ht="17.100000000000001" customHeight="1" x14ac:dyDescent="0.3">
      <c r="A49" s="2"/>
      <c r="B49" s="7" t="s">
        <v>50</v>
      </c>
      <c r="C49" s="13"/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37</v>
      </c>
      <c r="B50" s="2" t="s">
        <v>51</v>
      </c>
      <c r="C50" s="13">
        <v>11482</v>
      </c>
      <c r="D50" s="13">
        <v>8510</v>
      </c>
      <c r="E50" s="13">
        <v>7313</v>
      </c>
      <c r="F50" s="14">
        <v>3872</v>
      </c>
      <c r="G50" s="15">
        <f t="shared" si="0"/>
        <v>63.690994600243862</v>
      </c>
    </row>
    <row r="51" spans="1:7" ht="17.100000000000001" customHeight="1" x14ac:dyDescent="0.3">
      <c r="A51" s="2">
        <v>38</v>
      </c>
      <c r="B51" s="2" t="s">
        <v>52</v>
      </c>
      <c r="C51" s="13">
        <v>4414</v>
      </c>
      <c r="D51" s="13">
        <v>6144</v>
      </c>
      <c r="E51" s="13">
        <v>1626</v>
      </c>
      <c r="F51" s="14">
        <v>813</v>
      </c>
      <c r="G51" s="15">
        <f t="shared" si="0"/>
        <v>36.837335749886726</v>
      </c>
    </row>
    <row r="52" spans="1:7" ht="17.100000000000001" customHeight="1" x14ac:dyDescent="0.3">
      <c r="A52" s="2">
        <v>39</v>
      </c>
      <c r="B52" s="2" t="s">
        <v>53</v>
      </c>
      <c r="C52" s="13">
        <v>20700</v>
      </c>
      <c r="D52" s="13">
        <v>17725</v>
      </c>
      <c r="E52" s="13">
        <v>10773</v>
      </c>
      <c r="F52" s="14">
        <v>6185</v>
      </c>
      <c r="G52" s="15">
        <f t="shared" si="0"/>
        <v>52.043478260869563</v>
      </c>
    </row>
    <row r="53" spans="1:7" ht="15" customHeight="1" x14ac:dyDescent="0.3">
      <c r="A53" s="2"/>
      <c r="B53" s="2" t="s">
        <v>54</v>
      </c>
      <c r="C53" s="13">
        <f>SUM(C50:C52)</f>
        <v>36596</v>
      </c>
      <c r="D53" s="13">
        <f>SUM(D50:D52)</f>
        <v>32379</v>
      </c>
      <c r="E53" s="13">
        <f t="shared" ref="E53:F53" si="2">SUM(E50:E52)</f>
        <v>19712</v>
      </c>
      <c r="F53" s="13">
        <f t="shared" si="2"/>
        <v>10870</v>
      </c>
      <c r="G53" s="15">
        <f t="shared" si="0"/>
        <v>53.863810252486608</v>
      </c>
    </row>
    <row r="54" spans="1:7" s="10" customFormat="1" ht="16.5" customHeight="1" x14ac:dyDescent="0.3">
      <c r="A54" s="9"/>
      <c r="B54" s="9" t="s">
        <v>55</v>
      </c>
      <c r="C54" s="16">
        <f>SUM(C53+C48+C45)</f>
        <v>100000</v>
      </c>
      <c r="D54" s="16">
        <f>D53+D45</f>
        <v>59587</v>
      </c>
      <c r="E54" s="16">
        <f t="shared" ref="E54:F54" si="3">E53+E45</f>
        <v>27581</v>
      </c>
      <c r="F54" s="16">
        <f t="shared" si="3"/>
        <v>15268</v>
      </c>
      <c r="G54" s="15">
        <f t="shared" si="0"/>
        <v>27.581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2015-12-02T09:58:16Z</dcterms:modified>
</cp:coreProperties>
</file>